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20" yWindow="-120" windowWidth="19440" windowHeight="15600"/>
  </bookViews>
  <sheets>
    <sheet name="Ресурсная ведомость" sheetId="1" r:id="rId1"/>
  </sheets>
  <definedNames>
    <definedName name="Print_Titles" localSheetId="0">'Ресурсная ведомость'!$12:$12</definedName>
    <definedName name="_xlnm.Print_Titles" localSheetId="0">'Ресурсная ведомость'!$12:$12</definedName>
  </definedNames>
  <calcPr calcId="125725"/>
</workbook>
</file>

<file path=xl/calcChain.xml><?xml version="1.0" encoding="utf-8"?>
<calcChain xmlns="http://schemas.openxmlformats.org/spreadsheetml/2006/main">
  <c r="G23" i="1"/>
</calcChain>
</file>

<file path=xl/comments1.xml><?xml version="1.0" encoding="utf-8"?>
<comments xmlns="http://schemas.openxmlformats.org/spreadsheetml/2006/main">
  <authors>
    <author>Сергей</author>
    <author>&lt;&gt;</author>
  </authors>
  <commentList>
    <comment ref="A1" authorId="0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5" authorId="0">
      <text>
        <r>
          <rPr>
            <sz val="8"/>
            <color indexed="81"/>
            <rFont val="Tahoma"/>
            <family val="2"/>
            <charset val="204"/>
          </rPr>
          <t xml:space="preserve"> Титул::к Локальной смете № &lt;Индекс/ЛН локальной сметы&gt;</t>
        </r>
      </text>
    </comment>
    <comment ref="A6" author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сметы&gt;, &lt;Наименование объекта&gt;</t>
        </r>
      </text>
    </comment>
    <comment ref="C8" author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A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ВедРесурсов::&lt;Номер ресурса п.п.&gt;</t>
        </r>
      </text>
    </comment>
    <comment ref="B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ВедРесурсов::'&lt;Код ресурса&gt;</t>
        </r>
      </text>
    </comment>
    <comment ref="C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ВедРесурсов::&lt;Наименование ресурса &gt;</t>
        </r>
      </text>
    </comment>
    <comment ref="D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ВедРесурсов::&lt;Единица измерения ресурса&gt;</t>
        </r>
      </text>
    </comment>
    <comment ref="E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ВедРесурсов::&lt;Общее количество ресурса&gt;</t>
        </r>
      </text>
    </comment>
    <comment ref="F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ВедРесурсов::&lt;Сметная текущая цена ресурса (на ед. измерения)&gt;
&lt;Формула текущей цены единицы ПЗ&gt;</t>
        </r>
      </text>
    </comment>
    <comment ref="G12" authorId="0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ВедРесурсов::&lt;Сметная текущая цена ресурса (на физ. объем)&gt;</t>
        </r>
      </text>
    </comment>
    <comment ref="A2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Хвост::______________&lt;Составил&gt;</t>
        </r>
      </text>
    </comment>
    <comment ref="A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Хвост::______________&lt;Проверил&gt;</t>
        </r>
      </text>
    </comment>
  </commentList>
</comments>
</file>

<file path=xl/sharedStrings.xml><?xml version="1.0" encoding="utf-8"?>
<sst xmlns="http://schemas.openxmlformats.org/spreadsheetml/2006/main" count="46" uniqueCount="42">
  <si>
    <t>Наименование</t>
  </si>
  <si>
    <t>(наименование стройки)</t>
  </si>
  <si>
    <t>Основание:</t>
  </si>
  <si>
    <t xml:space="preserve">ВЕДОМОСТЬ РЕСУРСОВ </t>
  </si>
  <si>
    <t>№ п.п.</t>
  </si>
  <si>
    <t>Код ресурса</t>
  </si>
  <si>
    <t>Единица измерения</t>
  </si>
  <si>
    <t>Кол-во по проектным данным</t>
  </si>
  <si>
    <t>2</t>
  </si>
  <si>
    <t>На единицу</t>
  </si>
  <si>
    <t>Всего, руб</t>
  </si>
  <si>
    <t>Сметная стоимость в текущих ценах</t>
  </si>
  <si>
    <t xml:space="preserve">по состоянию на </t>
  </si>
  <si>
    <t>ЦЭК</t>
  </si>
  <si>
    <t>к Локальной смете № СКС-2021-С-3-634.3</t>
  </si>
  <si>
    <t>ДВ № СКС-2021-С-3-634.3</t>
  </si>
  <si>
    <t>Составил:______________А.А. Клюева</t>
  </si>
  <si>
    <t>Проверил:______________Е.Г. Зелих</t>
  </si>
  <si>
    <t>Ресурсы подрядчика</t>
  </si>
  <si>
    <t xml:space="preserve">          Материалы</t>
  </si>
  <si>
    <t>01.7.03.01-0001</t>
  </si>
  <si>
    <t>Вода</t>
  </si>
  <si>
    <t>м3</t>
  </si>
  <si>
    <t>01.8.01.07-0001</t>
  </si>
  <si>
    <t>Стекло жидкое калийное</t>
  </si>
  <si>
    <t>т</t>
  </si>
  <si>
    <t>07.2.07.04-0014</t>
  </si>
  <si>
    <t>Конструкции сварные индивидуальные прочие, масса сборочной единицы от 0,1 до 0,5 т</t>
  </si>
  <si>
    <t>11.1.03.06-0087</t>
  </si>
  <si>
    <t>Доска обрезная, хвойных пород, ширина 75-150 мм, толщина 25 мм, длина 4-6,5 м, сорт III</t>
  </si>
  <si>
    <t>11.1.03.06-0095</t>
  </si>
  <si>
    <t>Доска обрезная, хвойных пород, ширина 75-150 мм, толщина 44 мм и более, длина 4-6,5 м, сорт III</t>
  </si>
  <si>
    <t>ФССЦ-04.1.02.05-0043</t>
  </si>
  <si>
    <t>Смеси бетонные тяжелого бетона (БСТ), крупность заполнителя 20 мм, класс В15 (М200)</t>
  </si>
  <si>
    <t>ФССЦ-08.1.02.06-0043</t>
  </si>
  <si>
    <t>Люк чугунный тяжелый</t>
  </si>
  <si>
    <t>шт</t>
  </si>
  <si>
    <t>ФССЦ-24.3.03.13-0284</t>
  </si>
  <si>
    <t>Трубы полиэтиленовые ПЭ100, SDR17, диаметр 160 мм</t>
  </si>
  <si>
    <t>м</t>
  </si>
  <si>
    <t>Итого материалы поставки Подрядчика:</t>
  </si>
  <si>
    <t>на  Капитальный ремонт канализационной линии хоз.фекальной внутриквартальной Д-160 мм по ул. Егорова, д.16, 22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</si>
</sst>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sz val="9"/>
      <name val="Verdana"/>
      <family val="2"/>
      <charset val="204"/>
    </font>
    <font>
      <b/>
      <sz val="10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i/>
      <sz val="8"/>
      <name val="Verdana"/>
      <family val="2"/>
      <charset val="204"/>
    </font>
    <font>
      <b/>
      <sz val="9"/>
      <name val="Verdana"/>
      <family val="2"/>
      <charset val="204"/>
    </font>
    <font>
      <b/>
      <sz val="11"/>
      <name val="Verdana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0" fontId="2" fillId="0" borderId="1">
      <alignment horizontal="center"/>
    </xf>
    <xf numFmtId="0" fontId="4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4" fillId="0" borderId="0"/>
    <xf numFmtId="0" fontId="2" fillId="0" borderId="0">
      <alignment horizontal="right" vertical="top" wrapText="1"/>
    </xf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1">
      <alignment horizontal="center" wrapText="1"/>
    </xf>
    <xf numFmtId="0" fontId="4" fillId="0" borderId="0">
      <alignment vertical="top"/>
    </xf>
    <xf numFmtId="0" fontId="4" fillId="0" borderId="0"/>
    <xf numFmtId="0" fontId="4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4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5" fillId="0" borderId="0" xfId="23" applyFont="1">
      <alignment horizontal="left" vertical="top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49" fontId="6" fillId="0" borderId="0" xfId="22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0" xfId="22" applyFont="1" applyBorder="1" applyAlignment="1">
      <alignment horizontal="center" vertical="center" wrapText="1"/>
    </xf>
    <xf numFmtId="0" fontId="8" fillId="0" borderId="0" xfId="2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4" xfId="22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22" applyFont="1" applyAlignment="1">
      <alignment horizontal="center" vertical="center" wrapText="1"/>
    </xf>
    <xf numFmtId="0" fontId="2" fillId="0" borderId="1" xfId="3" applyBorder="1">
      <alignment horizontal="center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1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43" fontId="5" fillId="0" borderId="1" xfId="25" applyFont="1" applyBorder="1" applyAlignment="1">
      <alignment horizontal="right" vertical="top" wrapText="1"/>
    </xf>
    <xf numFmtId="0" fontId="12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right" vertical="top" wrapText="1"/>
    </xf>
    <xf numFmtId="43" fontId="12" fillId="0" borderId="1" xfId="25" applyFont="1" applyBorder="1" applyAlignment="1">
      <alignment horizontal="right" vertical="top" wrapText="1"/>
    </xf>
    <xf numFmtId="0" fontId="12" fillId="0" borderId="0" xfId="0" applyFont="1"/>
  </cellXfs>
  <cellStyles count="26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каСтоимРаб" xfId="20"/>
    <cellStyle name="СводРасч" xfId="21"/>
    <cellStyle name="Титул" xfId="22"/>
    <cellStyle name="Финансовый" xfId="25" builtinId="3"/>
    <cellStyle name="Хвост" xfId="23"/>
    <cellStyle name="Экспертиза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autoPageBreaks="0"/>
  </sheetPr>
  <dimension ref="A1:G30"/>
  <sheetViews>
    <sheetView showGridLines="0" tabSelected="1" zoomScaleSheetLayoutView="75" workbookViewId="0">
      <selection activeCell="G22" sqref="G22"/>
    </sheetView>
  </sheetViews>
  <sheetFormatPr defaultRowHeight="12.75"/>
  <cols>
    <col min="1" max="1" width="5" customWidth="1"/>
    <col min="2" max="2" width="14.7109375" style="5" customWidth="1"/>
    <col min="3" max="3" width="49.42578125" style="2" customWidth="1"/>
    <col min="4" max="4" width="13.140625" style="3" customWidth="1"/>
    <col min="5" max="6" width="10.7109375" style="1" customWidth="1"/>
    <col min="7" max="7" width="16" style="1" customWidth="1"/>
  </cols>
  <sheetData>
    <row r="1" spans="1:7" s="17" customFormat="1">
      <c r="A1" s="26" t="s">
        <v>13</v>
      </c>
      <c r="B1" s="26"/>
      <c r="C1" s="26"/>
      <c r="D1" s="26"/>
      <c r="E1" s="26"/>
      <c r="F1" s="26"/>
      <c r="G1" s="26"/>
    </row>
    <row r="2" spans="1:7" s="17" customFormat="1" ht="11.25">
      <c r="A2" s="27" t="s">
        <v>1</v>
      </c>
      <c r="B2" s="27"/>
      <c r="C2" s="27"/>
      <c r="D2" s="27"/>
      <c r="E2" s="27"/>
      <c r="F2" s="27"/>
      <c r="G2" s="27"/>
    </row>
    <row r="3" spans="1:7" s="17" customFormat="1" ht="15">
      <c r="A3" s="19"/>
      <c r="B3" s="19"/>
      <c r="C3" s="19"/>
      <c r="D3" s="19"/>
      <c r="E3" s="19"/>
      <c r="F3" s="19"/>
      <c r="G3" s="19"/>
    </row>
    <row r="4" spans="1:7" s="17" customFormat="1" ht="15">
      <c r="A4" s="32" t="s">
        <v>3</v>
      </c>
      <c r="B4" s="32"/>
      <c r="C4" s="32"/>
      <c r="D4" s="32"/>
      <c r="E4" s="32"/>
      <c r="F4" s="32"/>
      <c r="G4" s="32"/>
    </row>
    <row r="5" spans="1:7" s="17" customFormat="1">
      <c r="A5" s="33" t="s">
        <v>14</v>
      </c>
      <c r="B5" s="33"/>
      <c r="C5" s="33"/>
      <c r="D5" s="33"/>
      <c r="E5" s="33"/>
      <c r="F5" s="33"/>
      <c r="G5" s="33"/>
    </row>
    <row r="6" spans="1:7" s="17" customFormat="1" ht="38.25" customHeight="1">
      <c r="A6" s="23" t="s">
        <v>41</v>
      </c>
      <c r="B6" s="23"/>
      <c r="C6" s="23"/>
      <c r="D6" s="23"/>
      <c r="E6" s="23"/>
      <c r="F6" s="23"/>
      <c r="G6" s="23"/>
    </row>
    <row r="7" spans="1:7" s="17" customFormat="1">
      <c r="A7" s="24" t="s">
        <v>12</v>
      </c>
      <c r="B7" s="24"/>
      <c r="C7" s="24"/>
      <c r="D7" s="24"/>
      <c r="E7" s="24"/>
      <c r="F7" s="24"/>
      <c r="G7" s="24"/>
    </row>
    <row r="8" spans="1:7" s="17" customFormat="1">
      <c r="A8" s="17" t="s">
        <v>2</v>
      </c>
      <c r="C8" s="18" t="s">
        <v>15</v>
      </c>
      <c r="D8" s="20"/>
      <c r="E8" s="20"/>
      <c r="F8" s="20"/>
      <c r="G8" s="20"/>
    </row>
    <row r="9" spans="1:7" s="17" customFormat="1" ht="11.25">
      <c r="D9" s="20"/>
      <c r="E9" s="20"/>
      <c r="F9" s="21"/>
      <c r="G9" s="21"/>
    </row>
    <row r="10" spans="1:7" s="16" customFormat="1" ht="56.25" customHeight="1">
      <c r="A10" s="28" t="s">
        <v>4</v>
      </c>
      <c r="B10" s="30" t="s">
        <v>5</v>
      </c>
      <c r="C10" s="28" t="s">
        <v>0</v>
      </c>
      <c r="D10" s="28" t="s">
        <v>6</v>
      </c>
      <c r="E10" s="28" t="s">
        <v>7</v>
      </c>
      <c r="F10" s="22" t="s">
        <v>11</v>
      </c>
      <c r="G10" s="25" t="s">
        <v>10</v>
      </c>
    </row>
    <row r="11" spans="1:7" s="16" customFormat="1" ht="22.5">
      <c r="A11" s="29"/>
      <c r="B11" s="31"/>
      <c r="C11" s="29"/>
      <c r="D11" s="29"/>
      <c r="E11" s="29"/>
      <c r="F11" s="10" t="s">
        <v>9</v>
      </c>
      <c r="G11" s="28"/>
    </row>
    <row r="12" spans="1:7" s="16" customFormat="1">
      <c r="A12" s="34">
        <v>1</v>
      </c>
      <c r="B12" s="34" t="s">
        <v>8</v>
      </c>
      <c r="C12" s="34">
        <v>3</v>
      </c>
      <c r="D12" s="34">
        <v>4</v>
      </c>
      <c r="E12" s="34">
        <v>5</v>
      </c>
      <c r="F12" s="34">
        <v>6</v>
      </c>
      <c r="G12" s="34">
        <v>9</v>
      </c>
    </row>
    <row r="13" spans="1:7" s="6" customFormat="1" ht="21" customHeight="1">
      <c r="A13" s="35" t="s">
        <v>18</v>
      </c>
      <c r="B13" s="36"/>
      <c r="C13" s="36"/>
      <c r="D13" s="36"/>
      <c r="E13" s="36"/>
      <c r="F13" s="36"/>
      <c r="G13" s="36"/>
    </row>
    <row r="14" spans="1:7" s="6" customFormat="1" ht="21" customHeight="1">
      <c r="A14" s="35" t="s">
        <v>19</v>
      </c>
      <c r="B14" s="36"/>
      <c r="C14" s="36"/>
      <c r="D14" s="36"/>
      <c r="E14" s="36"/>
      <c r="F14" s="36"/>
      <c r="G14" s="36"/>
    </row>
    <row r="15" spans="1:7" s="6" customFormat="1" ht="22.5">
      <c r="A15" s="37">
        <v>1</v>
      </c>
      <c r="B15" s="38" t="s">
        <v>20</v>
      </c>
      <c r="C15" s="37" t="s">
        <v>21</v>
      </c>
      <c r="D15" s="39" t="s">
        <v>22</v>
      </c>
      <c r="E15" s="40">
        <v>159</v>
      </c>
      <c r="F15" s="41">
        <v>31.93</v>
      </c>
      <c r="G15" s="41">
        <v>5076.87</v>
      </c>
    </row>
    <row r="16" spans="1:7" s="6" customFormat="1" ht="22.5">
      <c r="A16" s="37">
        <v>2</v>
      </c>
      <c r="B16" s="38" t="s">
        <v>23</v>
      </c>
      <c r="C16" s="37" t="s">
        <v>24</v>
      </c>
      <c r="D16" s="39" t="s">
        <v>25</v>
      </c>
      <c r="E16" s="40">
        <v>0.10199999999999999</v>
      </c>
      <c r="F16" s="41">
        <v>26416.97</v>
      </c>
      <c r="G16" s="41">
        <v>2694.53</v>
      </c>
    </row>
    <row r="17" spans="1:7" s="6" customFormat="1" ht="22.5">
      <c r="A17" s="37">
        <v>3</v>
      </c>
      <c r="B17" s="38" t="s">
        <v>26</v>
      </c>
      <c r="C17" s="37" t="s">
        <v>27</v>
      </c>
      <c r="D17" s="39" t="s">
        <v>25</v>
      </c>
      <c r="E17" s="40">
        <v>2.8000000000000001E-2</v>
      </c>
      <c r="F17" s="41">
        <v>77389.820000000007</v>
      </c>
      <c r="G17" s="41">
        <v>2166.92</v>
      </c>
    </row>
    <row r="18" spans="1:7" s="6" customFormat="1" ht="22.5">
      <c r="A18" s="37">
        <v>4</v>
      </c>
      <c r="B18" s="38" t="s">
        <v>28</v>
      </c>
      <c r="C18" s="37" t="s">
        <v>29</v>
      </c>
      <c r="D18" s="39" t="s">
        <v>22</v>
      </c>
      <c r="E18" s="40">
        <v>8.5000000000000006E-2</v>
      </c>
      <c r="F18" s="41">
        <v>5482.08</v>
      </c>
      <c r="G18" s="41">
        <v>465.98</v>
      </c>
    </row>
    <row r="19" spans="1:7" s="6" customFormat="1" ht="22.5">
      <c r="A19" s="37">
        <v>5</v>
      </c>
      <c r="B19" s="38" t="s">
        <v>30</v>
      </c>
      <c r="C19" s="37" t="s">
        <v>31</v>
      </c>
      <c r="D19" s="39" t="s">
        <v>22</v>
      </c>
      <c r="E19" s="40">
        <v>0.104</v>
      </c>
      <c r="F19" s="41">
        <v>6105.6</v>
      </c>
      <c r="G19" s="41">
        <v>634.98</v>
      </c>
    </row>
    <row r="20" spans="1:7" s="6" customFormat="1" ht="33.75">
      <c r="A20" s="37">
        <v>6</v>
      </c>
      <c r="B20" s="38" t="s">
        <v>32</v>
      </c>
      <c r="C20" s="37" t="s">
        <v>33</v>
      </c>
      <c r="D20" s="39" t="s">
        <v>22</v>
      </c>
      <c r="E20" s="40">
        <v>2.2000000000000002</v>
      </c>
      <c r="F20" s="41">
        <v>3310.03</v>
      </c>
      <c r="G20" s="41">
        <v>7282.07</v>
      </c>
    </row>
    <row r="21" spans="1:7" s="6" customFormat="1" ht="33.75">
      <c r="A21" s="37">
        <v>7</v>
      </c>
      <c r="B21" s="38" t="s">
        <v>34</v>
      </c>
      <c r="C21" s="37" t="s">
        <v>35</v>
      </c>
      <c r="D21" s="39" t="s">
        <v>36</v>
      </c>
      <c r="E21" s="40">
        <v>11</v>
      </c>
      <c r="F21" s="41">
        <v>7082.05</v>
      </c>
      <c r="G21" s="41">
        <v>77902.55</v>
      </c>
    </row>
    <row r="22" spans="1:7" s="6" customFormat="1" ht="33.75">
      <c r="A22" s="37">
        <v>8</v>
      </c>
      <c r="B22" s="38" t="s">
        <v>37</v>
      </c>
      <c r="C22" s="37" t="s">
        <v>38</v>
      </c>
      <c r="D22" s="39" t="s">
        <v>39</v>
      </c>
      <c r="E22" s="40">
        <v>223</v>
      </c>
      <c r="F22" s="41">
        <v>827.48</v>
      </c>
      <c r="G22" s="42">
        <v>184528.04</v>
      </c>
    </row>
    <row r="23" spans="1:7" s="49" customFormat="1" ht="17.25" customHeight="1">
      <c r="A23" s="43"/>
      <c r="B23" s="44"/>
      <c r="C23" s="43" t="s">
        <v>40</v>
      </c>
      <c r="D23" s="45"/>
      <c r="E23" s="46"/>
      <c r="F23" s="47"/>
      <c r="G23" s="48">
        <f>SUM(G15:G22)</f>
        <v>280751.94</v>
      </c>
    </row>
    <row r="24" spans="1:7" s="6" customFormat="1" ht="11.25">
      <c r="A24" s="11"/>
      <c r="B24" s="12"/>
      <c r="C24" s="11"/>
      <c r="D24" s="13"/>
      <c r="E24" s="13"/>
      <c r="F24" s="14"/>
      <c r="G24" s="14"/>
    </row>
    <row r="25" spans="1:7" s="6" customFormat="1" ht="11.25">
      <c r="B25" s="7"/>
      <c r="D25" s="8"/>
      <c r="E25" s="8"/>
      <c r="F25" s="9"/>
      <c r="G25" s="9"/>
    </row>
    <row r="26" spans="1:7" s="6" customFormat="1" ht="11.25">
      <c r="A26" s="15" t="s">
        <v>16</v>
      </c>
      <c r="B26" s="7"/>
      <c r="D26" s="8"/>
      <c r="E26" s="8"/>
      <c r="F26" s="9"/>
      <c r="G26" s="9"/>
    </row>
    <row r="27" spans="1:7" s="6" customFormat="1" ht="11.25">
      <c r="B27" s="7"/>
      <c r="D27" s="8"/>
      <c r="E27" s="8"/>
      <c r="F27" s="9"/>
      <c r="G27" s="9"/>
    </row>
    <row r="28" spans="1:7" s="6" customFormat="1" ht="11.25">
      <c r="A28" s="15" t="s">
        <v>17</v>
      </c>
      <c r="B28" s="7"/>
      <c r="D28" s="8"/>
      <c r="E28" s="8"/>
      <c r="F28" s="9"/>
      <c r="G28" s="9"/>
    </row>
    <row r="29" spans="1:7">
      <c r="A29" s="4"/>
    </row>
    <row r="30" spans="1:7">
      <c r="D30" s="4"/>
    </row>
  </sheetData>
  <mergeCells count="14">
    <mergeCell ref="A13:G13"/>
    <mergeCell ref="A14:G14"/>
    <mergeCell ref="A6:G6"/>
    <mergeCell ref="A7:G7"/>
    <mergeCell ref="G10:G11"/>
    <mergeCell ref="A1:G1"/>
    <mergeCell ref="A2:G2"/>
    <mergeCell ref="A10:A11"/>
    <mergeCell ref="B10:B11"/>
    <mergeCell ref="C10:C11"/>
    <mergeCell ref="D10:D11"/>
    <mergeCell ref="E10:E11"/>
    <mergeCell ref="A4:G4"/>
    <mergeCell ref="A5:G5"/>
  </mergeCells>
  <phoneticPr fontId="1" type="noConversion"/>
  <pageMargins left="0.78740157480314965" right="0.39370078740157483" top="0.39370078740157483" bottom="0.39370078740157483" header="0.23622047244094491" footer="0.23622047244094491"/>
  <pageSetup paperSize="9" fitToWidth="0" fitToHeight="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Ресурсная ведомость</vt:lpstr>
      <vt:lpstr>'Ресурсная ведомость'!Print_Titles</vt:lpstr>
      <vt:lpstr>'Ресурсная ведомость'!Заголовки_для_печати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sKovalchuk</dc:creator>
  <cp:lastModifiedBy>sKovalchuk</cp:lastModifiedBy>
  <cp:lastPrinted>2018-11-20T13:26:30Z</cp:lastPrinted>
  <dcterms:created xsi:type="dcterms:W3CDTF">2002-03-15T05:20:46Z</dcterms:created>
  <dcterms:modified xsi:type="dcterms:W3CDTF">2021-07-20T08:39:17Z</dcterms:modified>
</cp:coreProperties>
</file>